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ena\Downloads\"/>
    </mc:Choice>
  </mc:AlternateContent>
  <xr:revisionPtr revIDLastSave="0" documentId="8_{7E87461D-84F1-449D-801C-CEC72B0B7B4C}" xr6:coauthVersionLast="47" xr6:coauthVersionMax="47" xr10:uidLastSave="{00000000-0000-0000-0000-000000000000}"/>
  <bookViews>
    <workbookView xWindow="-120" yWindow="-120" windowWidth="38640" windowHeight="21240" xr2:uid="{5A92EAC4-3B68-4693-B8B2-8BE69B2E5499}"/>
  </bookViews>
  <sheets>
    <sheet name="Comisia de contestati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2" i="1" l="1"/>
  <c r="AA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B11" i="1"/>
  <c r="AA11" i="1"/>
  <c r="AC11" i="1" s="1"/>
  <c r="AB10" i="1"/>
  <c r="AA10" i="1"/>
  <c r="AB9" i="1"/>
  <c r="AA9" i="1"/>
  <c r="AC9" i="1" s="1"/>
  <c r="AB8" i="1"/>
  <c r="AA8" i="1"/>
  <c r="AC8" i="1" s="1"/>
  <c r="AB7" i="1"/>
  <c r="AA7" i="1"/>
  <c r="AC7" i="1" s="1"/>
  <c r="AB6" i="1"/>
  <c r="AA6" i="1"/>
  <c r="AC6" i="1" s="1"/>
  <c r="AC5" i="1"/>
  <c r="AB5" i="1"/>
  <c r="AA5" i="1"/>
  <c r="AB4" i="1"/>
  <c r="AA4" i="1"/>
  <c r="AC4" i="1" s="1"/>
  <c r="AC10" i="1" l="1"/>
  <c r="AC12" i="1" s="1"/>
</calcChain>
</file>

<file path=xl/sharedStrings.xml><?xml version="1.0" encoding="utf-8"?>
<sst xmlns="http://schemas.openxmlformats.org/spreadsheetml/2006/main" count="13" uniqueCount="13">
  <si>
    <t>Comisia de Contestații</t>
  </si>
  <si>
    <t>Obiecte de PI</t>
  </si>
  <si>
    <t>Total</t>
  </si>
  <si>
    <t>Contestatii depuse</t>
  </si>
  <si>
    <t>Invenții</t>
  </si>
  <si>
    <t>Modele de utilitate</t>
  </si>
  <si>
    <t>Mărci</t>
  </si>
  <si>
    <t>Desene/modele industriale</t>
  </si>
  <si>
    <t>Denumiri de origine</t>
  </si>
  <si>
    <t>Indicatii geografice</t>
  </si>
  <si>
    <t>Specialitati traditionale garantate</t>
  </si>
  <si>
    <t>Soi de plante</t>
  </si>
  <si>
    <t>Total /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</si>
</sst>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2F7"/>
        <bgColor indexed="64"/>
      </patternFill>
    </fill>
    <fill>
      <patternFill patternType="solid">
        <fgColor rgb="FF8064A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F\Directia%20Management%20Intern\Sec%20Tehnologii%20Informationale%20si%20E-transformare\Incoming%20Sis.Inform\Comisia%20de%20Contestatii\comisia_de_contestat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sia de contestatii"/>
      <sheetName val="2024"/>
      <sheetName val="2025"/>
      <sheetName val="2026"/>
    </sheetNames>
    <sheetDataSet>
      <sheetData sheetId="0"/>
      <sheetData sheetId="1">
        <row r="4">
          <cell r="N4">
            <v>5</v>
          </cell>
        </row>
        <row r="5">
          <cell r="N5">
            <v>103</v>
          </cell>
        </row>
        <row r="6">
          <cell r="N6">
            <v>3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111</v>
          </cell>
        </row>
      </sheetData>
      <sheetData sheetId="2">
        <row r="4">
          <cell r="N4">
            <v>3</v>
          </cell>
        </row>
        <row r="5">
          <cell r="N5">
            <v>106</v>
          </cell>
        </row>
        <row r="6">
          <cell r="N6">
            <v>5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114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0B2E-CC2B-4555-BE11-9770CBE1D4C9}">
  <dimension ref="A1:AC12"/>
  <sheetViews>
    <sheetView tabSelected="1" workbookViewId="0">
      <selection activeCell="AC2" sqref="AC2"/>
    </sheetView>
  </sheetViews>
  <sheetFormatPr defaultColWidth="9.140625" defaultRowHeight="24.75" customHeight="1" x14ac:dyDescent="0.25"/>
  <cols>
    <col min="1" max="1" width="31.28515625" style="2" customWidth="1"/>
    <col min="2" max="2" width="10.28515625" style="2" bestFit="1" customWidth="1"/>
    <col min="3" max="28" width="9.140625" style="2"/>
    <col min="29" max="29" width="10.28515625" style="2" bestFit="1" customWidth="1"/>
    <col min="30" max="16384" width="9.140625" style="2"/>
  </cols>
  <sheetData>
    <row r="1" spans="1:29" ht="36.75" customHeight="1" x14ac:dyDescent="0.25">
      <c r="A1" s="1" t="s">
        <v>0</v>
      </c>
    </row>
    <row r="2" spans="1:29" s="5" customFormat="1" ht="26.25" customHeight="1" x14ac:dyDescent="0.2">
      <c r="A2" s="3" t="s">
        <v>1</v>
      </c>
      <c r="B2" s="4">
        <v>1999</v>
      </c>
      <c r="C2" s="4">
        <v>2000</v>
      </c>
      <c r="D2" s="4">
        <v>2001</v>
      </c>
      <c r="E2" s="4">
        <v>2002</v>
      </c>
      <c r="F2" s="4">
        <v>2003</v>
      </c>
      <c r="G2" s="4">
        <v>2004</v>
      </c>
      <c r="H2" s="4">
        <v>2005</v>
      </c>
      <c r="I2" s="4">
        <v>2006</v>
      </c>
      <c r="J2" s="4">
        <v>2007</v>
      </c>
      <c r="K2" s="4">
        <v>2008</v>
      </c>
      <c r="L2" s="4">
        <v>2009</v>
      </c>
      <c r="M2" s="4">
        <v>2010</v>
      </c>
      <c r="N2" s="4">
        <v>2011</v>
      </c>
      <c r="O2" s="4">
        <v>2012</v>
      </c>
      <c r="P2" s="4">
        <v>2013</v>
      </c>
      <c r="Q2" s="4">
        <v>2014</v>
      </c>
      <c r="R2" s="4">
        <v>2015</v>
      </c>
      <c r="S2" s="4">
        <v>2016</v>
      </c>
      <c r="T2" s="4">
        <v>2017</v>
      </c>
      <c r="U2" s="4">
        <v>2018</v>
      </c>
      <c r="V2" s="4">
        <v>2019</v>
      </c>
      <c r="W2" s="4">
        <v>2020</v>
      </c>
      <c r="X2" s="4">
        <v>2021</v>
      </c>
      <c r="Y2" s="4">
        <v>2022</v>
      </c>
      <c r="Z2" s="4">
        <v>2023</v>
      </c>
      <c r="AA2" s="4">
        <v>2024</v>
      </c>
      <c r="AB2" s="4">
        <v>2025</v>
      </c>
      <c r="AC2" s="4" t="s">
        <v>2</v>
      </c>
    </row>
    <row r="3" spans="1:29" ht="24.75" customHeight="1" x14ac:dyDescent="0.25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24.75" customHeight="1" x14ac:dyDescent="0.25">
      <c r="A4" s="7" t="s">
        <v>4</v>
      </c>
      <c r="B4" s="8">
        <v>2</v>
      </c>
      <c r="C4" s="8">
        <v>1</v>
      </c>
      <c r="D4" s="8">
        <v>4</v>
      </c>
      <c r="E4" s="8"/>
      <c r="F4" s="8">
        <v>3</v>
      </c>
      <c r="G4" s="8">
        <v>7</v>
      </c>
      <c r="H4" s="8">
        <v>5</v>
      </c>
      <c r="I4" s="8">
        <v>4</v>
      </c>
      <c r="J4" s="8">
        <v>2</v>
      </c>
      <c r="K4" s="8">
        <v>3</v>
      </c>
      <c r="L4" s="8"/>
      <c r="M4" s="8">
        <v>2</v>
      </c>
      <c r="N4" s="8"/>
      <c r="O4" s="8">
        <v>1</v>
      </c>
      <c r="P4" s="8">
        <v>1</v>
      </c>
      <c r="Q4" s="8">
        <v>1</v>
      </c>
      <c r="R4" s="8"/>
      <c r="S4" s="8">
        <v>2</v>
      </c>
      <c r="T4" s="8">
        <v>9</v>
      </c>
      <c r="U4" s="8">
        <v>7</v>
      </c>
      <c r="V4" s="8">
        <v>2</v>
      </c>
      <c r="W4" s="8">
        <v>2</v>
      </c>
      <c r="X4" s="8">
        <v>2</v>
      </c>
      <c r="Y4" s="8">
        <v>6</v>
      </c>
      <c r="Z4" s="8">
        <v>5</v>
      </c>
      <c r="AA4" s="8">
        <f>'[1]2024'!N4</f>
        <v>5</v>
      </c>
      <c r="AB4" s="8">
        <f>'[1]2025'!N4</f>
        <v>3</v>
      </c>
      <c r="AC4" s="9">
        <f>SUM(B4:AB4)</f>
        <v>79</v>
      </c>
    </row>
    <row r="5" spans="1:29" ht="24.75" hidden="1" customHeight="1" x14ac:dyDescent="0.25">
      <c r="A5" s="7" t="s">
        <v>5</v>
      </c>
      <c r="B5" s="8"/>
      <c r="C5" s="8">
        <v>2</v>
      </c>
      <c r="D5" s="8"/>
      <c r="E5" s="8"/>
      <c r="F5" s="8"/>
      <c r="G5" s="8">
        <v>3</v>
      </c>
      <c r="H5" s="8">
        <v>1</v>
      </c>
      <c r="I5" s="8">
        <v>3</v>
      </c>
      <c r="J5" s="8"/>
      <c r="K5" s="8">
        <v>3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>
        <f>'[1]2024'!N5</f>
        <v>103</v>
      </c>
      <c r="AB5" s="8">
        <f>'[1]2024'!O5</f>
        <v>0</v>
      </c>
      <c r="AC5" s="9">
        <f t="shared" ref="AC5" si="0">SUM(B5:Y5)</f>
        <v>12</v>
      </c>
    </row>
    <row r="6" spans="1:29" ht="24.75" customHeight="1" x14ac:dyDescent="0.25">
      <c r="A6" s="7" t="s">
        <v>6</v>
      </c>
      <c r="B6" s="8">
        <v>61</v>
      </c>
      <c r="C6" s="8">
        <v>41</v>
      </c>
      <c r="D6" s="8">
        <v>101</v>
      </c>
      <c r="E6" s="8">
        <v>75</v>
      </c>
      <c r="F6" s="8">
        <v>49</v>
      </c>
      <c r="G6" s="8">
        <v>108</v>
      </c>
      <c r="H6" s="8">
        <v>74</v>
      </c>
      <c r="I6" s="8">
        <v>88</v>
      </c>
      <c r="J6" s="8">
        <v>105</v>
      </c>
      <c r="K6" s="8">
        <v>163</v>
      </c>
      <c r="L6" s="8">
        <v>137</v>
      </c>
      <c r="M6" s="8">
        <v>112</v>
      </c>
      <c r="N6" s="8">
        <v>135</v>
      </c>
      <c r="O6" s="8">
        <v>170</v>
      </c>
      <c r="P6" s="8">
        <v>169</v>
      </c>
      <c r="Q6" s="8">
        <v>141</v>
      </c>
      <c r="R6" s="8">
        <v>160</v>
      </c>
      <c r="S6" s="8">
        <v>118</v>
      </c>
      <c r="T6" s="8">
        <v>145</v>
      </c>
      <c r="U6" s="8">
        <v>132</v>
      </c>
      <c r="V6" s="8">
        <v>118</v>
      </c>
      <c r="W6" s="8">
        <v>90</v>
      </c>
      <c r="X6" s="8">
        <v>117</v>
      </c>
      <c r="Y6" s="8">
        <v>122</v>
      </c>
      <c r="Z6" s="8">
        <v>98</v>
      </c>
      <c r="AA6" s="8">
        <f>'[1]2024'!N5</f>
        <v>103</v>
      </c>
      <c r="AB6" s="8">
        <f>'[1]2025'!N5</f>
        <v>106</v>
      </c>
      <c r="AC6" s="9">
        <f t="shared" ref="AC6:AC11" si="1">SUM(B6:AB6)</f>
        <v>3038</v>
      </c>
    </row>
    <row r="7" spans="1:29" ht="24.75" customHeight="1" x14ac:dyDescent="0.25">
      <c r="A7" s="7" t="s">
        <v>7</v>
      </c>
      <c r="B7" s="8"/>
      <c r="C7" s="8">
        <v>4</v>
      </c>
      <c r="D7" s="8">
        <v>10</v>
      </c>
      <c r="E7" s="8">
        <v>5</v>
      </c>
      <c r="F7" s="8">
        <v>15</v>
      </c>
      <c r="G7" s="8">
        <v>12</v>
      </c>
      <c r="H7" s="8">
        <v>12</v>
      </c>
      <c r="I7" s="8">
        <v>4</v>
      </c>
      <c r="J7" s="8">
        <v>6</v>
      </c>
      <c r="K7" s="8">
        <v>5</v>
      </c>
      <c r="L7" s="8">
        <v>3</v>
      </c>
      <c r="M7" s="8">
        <v>2</v>
      </c>
      <c r="N7" s="8"/>
      <c r="O7" s="8"/>
      <c r="P7" s="8">
        <v>10</v>
      </c>
      <c r="Q7" s="8">
        <v>2</v>
      </c>
      <c r="R7" s="8">
        <v>2</v>
      </c>
      <c r="S7" s="8">
        <v>2</v>
      </c>
      <c r="T7" s="8">
        <v>2</v>
      </c>
      <c r="U7" s="8">
        <v>2</v>
      </c>
      <c r="V7" s="8">
        <v>2</v>
      </c>
      <c r="W7" s="8">
        <v>1</v>
      </c>
      <c r="X7" s="8">
        <v>8</v>
      </c>
      <c r="Y7" s="8">
        <v>4</v>
      </c>
      <c r="Z7" s="8"/>
      <c r="AA7" s="8">
        <f>'[1]2024'!N6</f>
        <v>3</v>
      </c>
      <c r="AB7" s="8">
        <f>'[1]2025'!N6</f>
        <v>5</v>
      </c>
      <c r="AC7" s="9">
        <f t="shared" si="1"/>
        <v>121</v>
      </c>
    </row>
    <row r="8" spans="1:29" ht="24.75" customHeight="1" x14ac:dyDescent="0.25">
      <c r="A8" s="7" t="s">
        <v>8</v>
      </c>
      <c r="B8" s="8">
        <v>1</v>
      </c>
      <c r="C8" s="8"/>
      <c r="D8" s="8"/>
      <c r="E8" s="8"/>
      <c r="F8" s="8"/>
      <c r="G8" s="8">
        <v>1</v>
      </c>
      <c r="H8" s="8">
        <v>1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>
        <f>'[1]2024'!N7</f>
        <v>0</v>
      </c>
      <c r="AB8" s="8">
        <f>'[1]2025'!N7</f>
        <v>0</v>
      </c>
      <c r="AC8" s="9">
        <f t="shared" si="1"/>
        <v>3</v>
      </c>
    </row>
    <row r="9" spans="1:29" ht="24.75" customHeight="1" x14ac:dyDescent="0.25">
      <c r="A9" s="7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>
        <f>'[1]2024'!N8</f>
        <v>0</v>
      </c>
      <c r="AB9" s="8">
        <f>'[1]2025'!N8</f>
        <v>0</v>
      </c>
      <c r="AC9" s="9">
        <f t="shared" si="1"/>
        <v>0</v>
      </c>
    </row>
    <row r="10" spans="1:29" ht="24.75" customHeight="1" x14ac:dyDescent="0.25">
      <c r="A10" s="7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>
        <f>'[1]2024'!N9</f>
        <v>0</v>
      </c>
      <c r="AB10" s="8">
        <f>'[1]2025'!N9</f>
        <v>0</v>
      </c>
      <c r="AC10" s="9">
        <f t="shared" si="1"/>
        <v>0</v>
      </c>
    </row>
    <row r="11" spans="1:29" ht="24.75" customHeight="1" x14ac:dyDescent="0.25">
      <c r="A11" s="7" t="s">
        <v>11</v>
      </c>
      <c r="B11" s="8"/>
      <c r="C11" s="8"/>
      <c r="D11" s="8"/>
      <c r="E11" s="8"/>
      <c r="F11" s="8"/>
      <c r="G11" s="8">
        <v>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>
        <v>1</v>
      </c>
      <c r="V11" s="8"/>
      <c r="W11" s="8"/>
      <c r="X11" s="8"/>
      <c r="Y11" s="8"/>
      <c r="Z11" s="8"/>
      <c r="AA11" s="8">
        <f>'[1]2024'!N10</f>
        <v>0</v>
      </c>
      <c r="AB11" s="8">
        <f>'[1]2025'!N10</f>
        <v>0</v>
      </c>
      <c r="AC11" s="9">
        <f t="shared" si="1"/>
        <v>3</v>
      </c>
    </row>
    <row r="12" spans="1:29" ht="24.75" customHeight="1" x14ac:dyDescent="0.25">
      <c r="A12" s="10" t="s">
        <v>12</v>
      </c>
      <c r="B12" s="9">
        <f t="shared" ref="B12:Y12" si="2">SUM(B4:B11)</f>
        <v>64</v>
      </c>
      <c r="C12" s="9">
        <f t="shared" si="2"/>
        <v>48</v>
      </c>
      <c r="D12" s="9">
        <f t="shared" si="2"/>
        <v>115</v>
      </c>
      <c r="E12" s="9">
        <f t="shared" si="2"/>
        <v>80</v>
      </c>
      <c r="F12" s="9">
        <f t="shared" si="2"/>
        <v>67</v>
      </c>
      <c r="G12" s="9">
        <f t="shared" si="2"/>
        <v>133</v>
      </c>
      <c r="H12" s="9">
        <f t="shared" si="2"/>
        <v>93</v>
      </c>
      <c r="I12" s="9">
        <f t="shared" si="2"/>
        <v>99</v>
      </c>
      <c r="J12" s="9">
        <f t="shared" si="2"/>
        <v>113</v>
      </c>
      <c r="K12" s="9">
        <f t="shared" si="2"/>
        <v>174</v>
      </c>
      <c r="L12" s="9">
        <f t="shared" si="2"/>
        <v>140</v>
      </c>
      <c r="M12" s="9">
        <f t="shared" si="2"/>
        <v>116</v>
      </c>
      <c r="N12" s="9">
        <f t="shared" si="2"/>
        <v>135</v>
      </c>
      <c r="O12" s="9">
        <f t="shared" si="2"/>
        <v>171</v>
      </c>
      <c r="P12" s="9">
        <f t="shared" si="2"/>
        <v>180</v>
      </c>
      <c r="Q12" s="9">
        <f t="shared" si="2"/>
        <v>144</v>
      </c>
      <c r="R12" s="9">
        <f t="shared" si="2"/>
        <v>162</v>
      </c>
      <c r="S12" s="9">
        <f t="shared" si="2"/>
        <v>122</v>
      </c>
      <c r="T12" s="9">
        <f t="shared" si="2"/>
        <v>156</v>
      </c>
      <c r="U12" s="9">
        <f t="shared" si="2"/>
        <v>142</v>
      </c>
      <c r="V12" s="9">
        <f t="shared" si="2"/>
        <v>122</v>
      </c>
      <c r="W12" s="9">
        <f t="shared" si="2"/>
        <v>93</v>
      </c>
      <c r="X12" s="9">
        <f t="shared" si="2"/>
        <v>127</v>
      </c>
      <c r="Y12" s="9">
        <f t="shared" si="2"/>
        <v>132</v>
      </c>
      <c r="Z12" s="9">
        <v>103</v>
      </c>
      <c r="AA12" s="9">
        <f>'[1]2024'!N11</f>
        <v>111</v>
      </c>
      <c r="AB12" s="9">
        <f>'[1]2025'!N11</f>
        <v>114</v>
      </c>
      <c r="AC12" s="9">
        <f>SUM(AC4:AC11)</f>
        <v>3256</v>
      </c>
    </row>
  </sheetData>
  <mergeCells count="1">
    <mergeCell ref="A3:A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Comisia de contestatii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Nasirov</dc:creator>
  <cp:lastModifiedBy>Tatiana Nasirov</cp:lastModifiedBy>
  <dcterms:created xsi:type="dcterms:W3CDTF">2026-03-09T07:40:27Z</dcterms:created>
  <dcterms:modified xsi:type="dcterms:W3CDTF">2026-03-09T07:40:59Z</dcterms:modified>
</cp:coreProperties>
</file>